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90" yWindow="390" windowWidth="13110" windowHeight="12900" activeTab="2"/>
  </bookViews>
  <sheets>
    <sheet name="P. Elliottii" sheetId="1" r:id="rId1"/>
    <sheet name="Caribaea" sheetId="2" r:id="rId2"/>
    <sheet name="Pollen" sheetId="3" r:id="rId3"/>
    <sheet name="Sheet1" sheetId="4" r:id="rId4"/>
  </sheets>
  <externalReferences>
    <externalReference r:id="rId5"/>
  </externalReferences>
  <definedNames>
    <definedName name="_xlnm._FilterDatabase" localSheetId="1" hidden="1">Caribaea!$A$3:$F$3</definedName>
    <definedName name="_xlnm._FilterDatabase" localSheetId="2" hidden="1">Pollen!$B$4:$H$24</definedName>
    <definedName name="_xlnm.Print_Area" localSheetId="0">'P. Elliottii'!$B$4:$J$24</definedName>
    <definedName name="_xlnm.Print_Area" localSheetId="2">Pollen!$B$3:$H$23</definedName>
  </definedNames>
  <calcPr calcId="125725"/>
</workbook>
</file>

<file path=xl/calcChain.xml><?xml version="1.0" encoding="utf-8"?>
<calcChain xmlns="http://schemas.openxmlformats.org/spreadsheetml/2006/main">
  <c r="E8" i="2"/>
  <c r="E9"/>
  <c r="E10"/>
  <c r="E11"/>
  <c r="E12"/>
  <c r="E13"/>
  <c r="E14"/>
  <c r="E15"/>
  <c r="E16"/>
  <c r="E17"/>
  <c r="E18"/>
  <c r="E19"/>
  <c r="E20"/>
  <c r="E21"/>
  <c r="E22"/>
  <c r="E23"/>
  <c r="E24"/>
  <c r="E5"/>
  <c r="E6"/>
  <c r="E7"/>
  <c r="E4"/>
</calcChain>
</file>

<file path=xl/sharedStrings.xml><?xml version="1.0" encoding="utf-8"?>
<sst xmlns="http://schemas.openxmlformats.org/spreadsheetml/2006/main" count="146" uniqueCount="51">
  <si>
    <t>Species</t>
  </si>
  <si>
    <t>S/N</t>
  </si>
  <si>
    <t>Clone</t>
  </si>
  <si>
    <t>JMFRS</t>
  </si>
  <si>
    <t>Date</t>
  </si>
  <si>
    <t>Amount (grams)</t>
  </si>
  <si>
    <t>Bin</t>
  </si>
  <si>
    <t>P.Elliottii</t>
  </si>
  <si>
    <t xml:space="preserve">  </t>
  </si>
  <si>
    <t>Familia</t>
  </si>
  <si>
    <t>Ano de Cosecha</t>
  </si>
  <si>
    <t>2003-2006</t>
  </si>
  <si>
    <t>Muestra No.</t>
  </si>
  <si>
    <t>Especie</t>
  </si>
  <si>
    <t>Procedencia</t>
  </si>
  <si>
    <t>Arbol No.</t>
  </si>
  <si>
    <t>Cantidad</t>
  </si>
  <si>
    <t>Compania</t>
  </si>
  <si>
    <t>Fecha de cosecha</t>
  </si>
  <si>
    <t>Pinus tecunumanii</t>
  </si>
  <si>
    <t>San Jeronimo, B.V. Guatemala</t>
  </si>
  <si>
    <t>Camcore, Guatemala</t>
  </si>
  <si>
    <t>100 cc.</t>
  </si>
  <si>
    <t>Bulk</t>
  </si>
  <si>
    <t>C17</t>
  </si>
  <si>
    <t>C01</t>
  </si>
  <si>
    <t>C18</t>
  </si>
  <si>
    <t>C02</t>
  </si>
  <si>
    <t>C03</t>
  </si>
  <si>
    <t>C25</t>
  </si>
  <si>
    <t>C26</t>
  </si>
  <si>
    <t>C07</t>
  </si>
  <si>
    <t>C08</t>
  </si>
  <si>
    <t>C22</t>
  </si>
  <si>
    <t>C11</t>
  </si>
  <si>
    <t>C27</t>
  </si>
  <si>
    <t>C12</t>
  </si>
  <si>
    <t>C14</t>
  </si>
  <si>
    <t>C13</t>
  </si>
  <si>
    <t>C23</t>
  </si>
  <si>
    <t>C15</t>
  </si>
  <si>
    <t>C24</t>
  </si>
  <si>
    <t>C28</t>
  </si>
  <si>
    <t>C29</t>
  </si>
  <si>
    <t>C16</t>
  </si>
  <si>
    <t>Recibidas Ene-09</t>
  </si>
  <si>
    <t>Recibidas Dec-09</t>
  </si>
  <si>
    <t>Camnum</t>
  </si>
  <si>
    <t>% dish 1</t>
  </si>
  <si>
    <t>% Dish 2</t>
  </si>
  <si>
    <t>Average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</si>
</sst>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/>
    <xf numFmtId="17" fontId="0" fillId="0" borderId="0" xfId="0" applyNumberFormat="1"/>
    <xf numFmtId="0" fontId="0" fillId="0" borderId="1" xfId="0" applyBorder="1"/>
    <xf numFmtId="0" fontId="0" fillId="0" borderId="0" xfId="0" applyBorder="1"/>
    <xf numFmtId="14" fontId="0" fillId="0" borderId="0" xfId="0" applyNumberFormat="1" applyBorder="1"/>
    <xf numFmtId="0" fontId="0" fillId="0" borderId="3" xfId="0" applyBorder="1"/>
    <xf numFmtId="0" fontId="0" fillId="0" borderId="4" xfId="0" applyBorder="1"/>
    <xf numFmtId="14" fontId="0" fillId="0" borderId="4" xfId="0" applyNumberFormat="1" applyBorder="1"/>
    <xf numFmtId="0" fontId="0" fillId="2" borderId="6" xfId="0" applyFill="1" applyBorder="1"/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3" borderId="0" xfId="0" applyFill="1"/>
    <xf numFmtId="0" fontId="0" fillId="0" borderId="9" xfId="0" applyBorder="1"/>
    <xf numFmtId="0" fontId="1" fillId="0" borderId="9" xfId="0" applyFont="1" applyBorder="1"/>
    <xf numFmtId="0" fontId="2" fillId="0" borderId="9" xfId="0" applyFont="1" applyBorder="1"/>
    <xf numFmtId="0" fontId="3" fillId="0" borderId="9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Transfer\fromGary\P.%20caribaea%20Proforca%20Orchard%20201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oforca"/>
      <sheetName val="Sheet2"/>
      <sheetName val="Sheet3"/>
    </sheetNames>
    <sheetDataSet>
      <sheetData sheetId="0">
        <row r="4">
          <cell r="P4" t="str">
            <v>Org Code</v>
          </cell>
          <cell r="Q4" t="str">
            <v>Selection Code</v>
          </cell>
        </row>
        <row r="5">
          <cell r="P5" t="str">
            <v>C01</v>
          </cell>
          <cell r="Q5" t="str">
            <v>05-292</v>
          </cell>
        </row>
        <row r="6">
          <cell r="P6" t="str">
            <v>C02</v>
          </cell>
          <cell r="Q6" t="str">
            <v>05-176</v>
          </cell>
        </row>
        <row r="7">
          <cell r="P7" t="str">
            <v>C03</v>
          </cell>
          <cell r="Q7" t="str">
            <v>05-045</v>
          </cell>
        </row>
        <row r="8">
          <cell r="P8" t="str">
            <v>C04</v>
          </cell>
          <cell r="Q8" t="str">
            <v>05-294</v>
          </cell>
        </row>
        <row r="9">
          <cell r="P9" t="str">
            <v>C05</v>
          </cell>
          <cell r="Q9" t="str">
            <v>05-295</v>
          </cell>
        </row>
        <row r="10">
          <cell r="P10" t="str">
            <v>C06</v>
          </cell>
          <cell r="Q10" t="str">
            <v>05-296</v>
          </cell>
        </row>
        <row r="11">
          <cell r="P11" t="str">
            <v>C07</v>
          </cell>
          <cell r="Q11" t="str">
            <v>05-006</v>
          </cell>
        </row>
        <row r="12">
          <cell r="P12" t="str">
            <v>C08</v>
          </cell>
          <cell r="Q12" t="str">
            <v>05-298</v>
          </cell>
        </row>
        <row r="13">
          <cell r="P13" t="str">
            <v>C09</v>
          </cell>
          <cell r="Q13" t="str">
            <v>05-299</v>
          </cell>
        </row>
        <row r="14">
          <cell r="P14" t="str">
            <v>C10</v>
          </cell>
          <cell r="Q14" t="str">
            <v>05-300</v>
          </cell>
        </row>
        <row r="15">
          <cell r="P15" t="str">
            <v>C11</v>
          </cell>
          <cell r="Q15" t="str">
            <v>05-302</v>
          </cell>
        </row>
        <row r="16">
          <cell r="P16" t="str">
            <v>C12</v>
          </cell>
          <cell r="Q16" t="str">
            <v>05-004</v>
          </cell>
        </row>
        <row r="17">
          <cell r="P17" t="str">
            <v>C13</v>
          </cell>
          <cell r="Q17" t="str">
            <v>05-005</v>
          </cell>
        </row>
        <row r="18">
          <cell r="P18" t="str">
            <v>C14</v>
          </cell>
          <cell r="Q18" t="str">
            <v>05-304</v>
          </cell>
        </row>
        <row r="19">
          <cell r="P19" t="str">
            <v>C15</v>
          </cell>
          <cell r="Q19" t="str">
            <v>05-008</v>
          </cell>
        </row>
        <row r="20">
          <cell r="P20" t="str">
            <v>C16</v>
          </cell>
          <cell r="Q20" t="str">
            <v>05-306</v>
          </cell>
        </row>
        <row r="21">
          <cell r="P21" t="str">
            <v>C17</v>
          </cell>
          <cell r="Q21" t="str">
            <v>05-017</v>
          </cell>
        </row>
        <row r="22">
          <cell r="P22" t="str">
            <v>C18</v>
          </cell>
          <cell r="Q22" t="str">
            <v>05-018</v>
          </cell>
        </row>
        <row r="23">
          <cell r="P23" t="str">
            <v>C19</v>
          </cell>
          <cell r="Q23" t="str">
            <v>05-022</v>
          </cell>
        </row>
        <row r="24">
          <cell r="P24" t="str">
            <v>C20</v>
          </cell>
          <cell r="Q24" t="str">
            <v>05-293</v>
          </cell>
        </row>
        <row r="25">
          <cell r="P25" t="str">
            <v>C21</v>
          </cell>
          <cell r="Q25" t="str">
            <v>05-301</v>
          </cell>
        </row>
        <row r="26">
          <cell r="P26" t="str">
            <v>C22</v>
          </cell>
          <cell r="Q26" t="str">
            <v>05-016</v>
          </cell>
        </row>
        <row r="27">
          <cell r="P27" t="str">
            <v>C23</v>
          </cell>
          <cell r="Q27" t="str">
            <v>05-020</v>
          </cell>
        </row>
        <row r="28">
          <cell r="P28" t="str">
            <v>C24</v>
          </cell>
          <cell r="Q28" t="str">
            <v>05-019</v>
          </cell>
        </row>
        <row r="29">
          <cell r="P29" t="str">
            <v>C25</v>
          </cell>
          <cell r="Q29" t="str">
            <v>05-015</v>
          </cell>
        </row>
        <row r="30">
          <cell r="P30" t="str">
            <v>C26</v>
          </cell>
          <cell r="Q30" t="str">
            <v>05-052</v>
          </cell>
        </row>
        <row r="31">
          <cell r="P31" t="str">
            <v>C27</v>
          </cell>
          <cell r="Q31" t="str">
            <v>05-303</v>
          </cell>
        </row>
        <row r="32">
          <cell r="P32" t="str">
            <v>C28</v>
          </cell>
          <cell r="Q32" t="str">
            <v>05-002</v>
          </cell>
        </row>
        <row r="33">
          <cell r="P33" t="str">
            <v>C29</v>
          </cell>
          <cell r="Q33" t="str">
            <v>05-305</v>
          </cell>
        </row>
        <row r="34">
          <cell r="P34" t="str">
            <v>C30</v>
          </cell>
          <cell r="Q34" t="str">
            <v>05-297</v>
          </cell>
        </row>
        <row r="35">
          <cell r="P35" t="str">
            <v>C31</v>
          </cell>
          <cell r="Q35" t="str">
            <v>05-011</v>
          </cell>
        </row>
        <row r="36">
          <cell r="P36" t="str">
            <v>C32</v>
          </cell>
          <cell r="Q36" t="str">
            <v>05-003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J24"/>
  <sheetViews>
    <sheetView zoomScaleNormal="100" workbookViewId="0">
      <selection activeCell="E33" sqref="E33"/>
    </sheetView>
  </sheetViews>
  <sheetFormatPr defaultRowHeight="15"/>
  <cols>
    <col min="9" max="10" width="15.42578125" bestFit="1" customWidth="1"/>
  </cols>
  <sheetData>
    <row r="3" spans="2:10" ht="15.75" thickBot="1"/>
    <row r="4" spans="2:10" ht="15.75" thickBot="1">
      <c r="B4" s="9"/>
      <c r="C4" s="10" t="s">
        <v>0</v>
      </c>
      <c r="D4" s="10" t="s">
        <v>1</v>
      </c>
      <c r="E4" s="10"/>
      <c r="F4" s="10" t="s">
        <v>2</v>
      </c>
      <c r="G4" s="10"/>
      <c r="H4" s="10" t="s">
        <v>6</v>
      </c>
      <c r="I4" s="10" t="s">
        <v>4</v>
      </c>
      <c r="J4" s="11" t="s">
        <v>5</v>
      </c>
    </row>
    <row r="5" spans="2:10">
      <c r="B5" s="3">
        <v>1</v>
      </c>
      <c r="C5" s="4" t="s">
        <v>7</v>
      </c>
      <c r="D5" s="4">
        <v>36235</v>
      </c>
      <c r="E5" s="4"/>
      <c r="F5" s="4">
        <v>1117</v>
      </c>
      <c r="G5" s="4" t="s">
        <v>3</v>
      </c>
      <c r="H5" s="4">
        <v>192</v>
      </c>
      <c r="I5" s="5">
        <v>40425</v>
      </c>
      <c r="J5" s="12">
        <v>100</v>
      </c>
    </row>
    <row r="6" spans="2:10">
      <c r="B6" s="3">
        <v>2</v>
      </c>
      <c r="C6" s="4" t="s">
        <v>7</v>
      </c>
      <c r="D6" s="4">
        <v>36247</v>
      </c>
      <c r="E6" s="4"/>
      <c r="F6" s="4">
        <v>1169</v>
      </c>
      <c r="G6" s="4" t="s">
        <v>3</v>
      </c>
      <c r="H6" s="4">
        <v>192</v>
      </c>
      <c r="I6" s="5">
        <v>40394</v>
      </c>
      <c r="J6" s="12">
        <v>100</v>
      </c>
    </row>
    <row r="7" spans="2:10">
      <c r="B7" s="3">
        <v>3</v>
      </c>
      <c r="C7" s="4" t="s">
        <v>7</v>
      </c>
      <c r="D7" s="4">
        <v>36250</v>
      </c>
      <c r="E7" s="4"/>
      <c r="F7" s="4">
        <v>1175</v>
      </c>
      <c r="G7" s="4" t="s">
        <v>3</v>
      </c>
      <c r="H7" s="4">
        <v>192</v>
      </c>
      <c r="I7" s="5">
        <v>40394</v>
      </c>
      <c r="J7" s="12">
        <v>100</v>
      </c>
    </row>
    <row r="8" spans="2:10">
      <c r="B8" s="3">
        <v>4</v>
      </c>
      <c r="C8" s="4" t="s">
        <v>7</v>
      </c>
      <c r="D8" s="4">
        <v>36346</v>
      </c>
      <c r="E8" s="4"/>
      <c r="F8" s="4">
        <v>9</v>
      </c>
      <c r="G8" s="4" t="s">
        <v>3</v>
      </c>
      <c r="H8" s="4">
        <v>279</v>
      </c>
      <c r="I8" s="5">
        <v>40425</v>
      </c>
      <c r="J8" s="12">
        <v>100</v>
      </c>
    </row>
    <row r="9" spans="2:10">
      <c r="B9" s="3">
        <v>5</v>
      </c>
      <c r="C9" s="4" t="s">
        <v>7</v>
      </c>
      <c r="D9" s="4">
        <v>36240</v>
      </c>
      <c r="E9" s="4"/>
      <c r="F9" s="4">
        <v>1137</v>
      </c>
      <c r="G9" s="4" t="s">
        <v>3</v>
      </c>
      <c r="H9" s="4">
        <v>192</v>
      </c>
      <c r="I9" s="5">
        <v>40394</v>
      </c>
      <c r="J9" s="12">
        <v>100</v>
      </c>
    </row>
    <row r="10" spans="2:10">
      <c r="B10" s="3">
        <v>6</v>
      </c>
      <c r="C10" s="4" t="s">
        <v>7</v>
      </c>
      <c r="D10" s="4">
        <v>36232</v>
      </c>
      <c r="E10" s="4"/>
      <c r="F10" s="4">
        <v>1112</v>
      </c>
      <c r="G10" s="4" t="s">
        <v>3</v>
      </c>
      <c r="H10" s="4">
        <v>209</v>
      </c>
      <c r="I10" s="5">
        <v>40394</v>
      </c>
      <c r="J10" s="12">
        <v>100</v>
      </c>
    </row>
    <row r="11" spans="2:10">
      <c r="B11" s="3">
        <v>7</v>
      </c>
      <c r="C11" s="4" t="s">
        <v>7</v>
      </c>
      <c r="D11" s="4">
        <v>36245</v>
      </c>
      <c r="E11" s="4"/>
      <c r="F11" s="4">
        <v>1151</v>
      </c>
      <c r="G11" s="4" t="s">
        <v>3</v>
      </c>
      <c r="H11" s="4">
        <v>192</v>
      </c>
      <c r="I11" s="5">
        <v>40394</v>
      </c>
      <c r="J11" s="12">
        <v>100</v>
      </c>
    </row>
    <row r="12" spans="2:10">
      <c r="B12" s="3">
        <v>8</v>
      </c>
      <c r="C12" s="4" t="s">
        <v>7</v>
      </c>
      <c r="D12" s="4">
        <v>36230</v>
      </c>
      <c r="E12" s="4"/>
      <c r="F12" s="4">
        <v>1110</v>
      </c>
      <c r="G12" s="4" t="s">
        <v>3</v>
      </c>
      <c r="H12" s="4">
        <v>209</v>
      </c>
      <c r="I12" s="5">
        <v>40394</v>
      </c>
      <c r="J12" s="12">
        <v>100</v>
      </c>
    </row>
    <row r="13" spans="2:10">
      <c r="B13" s="3">
        <v>9</v>
      </c>
      <c r="C13" s="4" t="s">
        <v>7</v>
      </c>
      <c r="D13" s="4">
        <v>36251</v>
      </c>
      <c r="E13" s="4"/>
      <c r="F13" s="4">
        <v>1178</v>
      </c>
      <c r="G13" s="4" t="s">
        <v>3</v>
      </c>
      <c r="H13" s="4">
        <v>192</v>
      </c>
      <c r="I13" s="5">
        <v>40394</v>
      </c>
      <c r="J13" s="12">
        <v>100</v>
      </c>
    </row>
    <row r="14" spans="2:10">
      <c r="B14" s="3">
        <v>10</v>
      </c>
      <c r="C14" s="4" t="s">
        <v>7</v>
      </c>
      <c r="D14" s="4">
        <v>36242</v>
      </c>
      <c r="E14" s="4"/>
      <c r="F14" s="4">
        <v>1142</v>
      </c>
      <c r="G14" s="4" t="s">
        <v>3</v>
      </c>
      <c r="H14" s="4">
        <v>192</v>
      </c>
      <c r="I14" s="5">
        <v>40394</v>
      </c>
      <c r="J14" s="12">
        <v>100</v>
      </c>
    </row>
    <row r="15" spans="2:10">
      <c r="B15" s="3">
        <v>11</v>
      </c>
      <c r="C15" s="4" t="s">
        <v>7</v>
      </c>
      <c r="D15" s="4">
        <v>36229</v>
      </c>
      <c r="E15" s="4"/>
      <c r="F15" s="4">
        <v>1099</v>
      </c>
      <c r="G15" s="4" t="s">
        <v>3</v>
      </c>
      <c r="H15" s="4">
        <v>209</v>
      </c>
      <c r="I15" s="5">
        <v>40394</v>
      </c>
      <c r="J15" s="12">
        <v>100</v>
      </c>
    </row>
    <row r="16" spans="2:10">
      <c r="B16" s="3">
        <v>12</v>
      </c>
      <c r="C16" s="4" t="s">
        <v>7</v>
      </c>
      <c r="D16" s="4">
        <v>36231</v>
      </c>
      <c r="E16" s="4"/>
      <c r="F16" s="4">
        <v>1111</v>
      </c>
      <c r="G16" s="4" t="s">
        <v>3</v>
      </c>
      <c r="H16" s="4">
        <v>209</v>
      </c>
      <c r="I16" s="5">
        <v>40394</v>
      </c>
      <c r="J16" s="12">
        <v>100</v>
      </c>
    </row>
    <row r="17" spans="2:10">
      <c r="B17" s="3">
        <v>13</v>
      </c>
      <c r="C17" s="4" t="s">
        <v>7</v>
      </c>
      <c r="D17" s="4">
        <v>36246</v>
      </c>
      <c r="E17" s="4"/>
      <c r="F17" s="4">
        <v>1164</v>
      </c>
      <c r="G17" s="4" t="s">
        <v>3</v>
      </c>
      <c r="H17" s="4">
        <v>192</v>
      </c>
      <c r="I17" s="5">
        <v>40425</v>
      </c>
      <c r="J17" s="12">
        <v>100</v>
      </c>
    </row>
    <row r="18" spans="2:10">
      <c r="B18" s="3">
        <v>14</v>
      </c>
      <c r="C18" s="4" t="s">
        <v>7</v>
      </c>
      <c r="D18" s="4">
        <v>36228</v>
      </c>
      <c r="E18" s="4"/>
      <c r="F18" s="4">
        <v>1097</v>
      </c>
      <c r="G18" s="4" t="s">
        <v>3</v>
      </c>
      <c r="H18" s="4">
        <v>209</v>
      </c>
      <c r="I18" s="5">
        <v>40394</v>
      </c>
      <c r="J18" s="12">
        <v>100</v>
      </c>
    </row>
    <row r="19" spans="2:10">
      <c r="B19" s="3">
        <v>15</v>
      </c>
      <c r="C19" s="4" t="s">
        <v>7</v>
      </c>
      <c r="D19" s="4">
        <v>36249</v>
      </c>
      <c r="E19" s="4"/>
      <c r="F19" s="4">
        <v>1174</v>
      </c>
      <c r="G19" s="4" t="s">
        <v>3</v>
      </c>
      <c r="H19" s="4">
        <v>192</v>
      </c>
      <c r="I19" s="5">
        <v>40394</v>
      </c>
      <c r="J19" s="12">
        <v>100</v>
      </c>
    </row>
    <row r="20" spans="2:10">
      <c r="B20" s="3">
        <v>16</v>
      </c>
      <c r="C20" s="4" t="s">
        <v>7</v>
      </c>
      <c r="D20" s="4">
        <v>36241</v>
      </c>
      <c r="E20" s="4"/>
      <c r="F20" s="4">
        <v>1141</v>
      </c>
      <c r="G20" s="4" t="s">
        <v>3</v>
      </c>
      <c r="H20" s="4">
        <v>192</v>
      </c>
      <c r="I20" s="5">
        <v>40394</v>
      </c>
      <c r="J20" s="12">
        <v>100</v>
      </c>
    </row>
    <row r="21" spans="2:10">
      <c r="B21" s="3">
        <v>17</v>
      </c>
      <c r="C21" s="4" t="s">
        <v>7</v>
      </c>
      <c r="D21" s="4">
        <v>36237</v>
      </c>
      <c r="E21" s="4"/>
      <c r="F21" s="4">
        <v>1119</v>
      </c>
      <c r="G21" s="4" t="s">
        <v>3</v>
      </c>
      <c r="H21" s="4">
        <v>192</v>
      </c>
      <c r="I21" s="5">
        <v>40425</v>
      </c>
      <c r="J21" s="12">
        <v>100</v>
      </c>
    </row>
    <row r="22" spans="2:10">
      <c r="B22" s="3">
        <v>18</v>
      </c>
      <c r="C22" s="4" t="s">
        <v>7</v>
      </c>
      <c r="D22" s="4">
        <v>36244</v>
      </c>
      <c r="E22" s="4"/>
      <c r="F22" s="4">
        <v>1149</v>
      </c>
      <c r="G22" s="4" t="s">
        <v>3</v>
      </c>
      <c r="H22" s="4">
        <v>192</v>
      </c>
      <c r="I22" s="5">
        <v>40394</v>
      </c>
      <c r="J22" s="12">
        <v>100</v>
      </c>
    </row>
    <row r="23" spans="2:10">
      <c r="B23" s="3">
        <v>19</v>
      </c>
      <c r="C23" s="4" t="s">
        <v>7</v>
      </c>
      <c r="D23" s="4">
        <v>36236</v>
      </c>
      <c r="E23" s="4"/>
      <c r="F23" s="4">
        <v>1118</v>
      </c>
      <c r="G23" s="4" t="s">
        <v>3</v>
      </c>
      <c r="H23" s="4">
        <v>192</v>
      </c>
      <c r="I23" s="5">
        <v>40425</v>
      </c>
      <c r="J23" s="12">
        <v>100</v>
      </c>
    </row>
    <row r="24" spans="2:10" ht="15.75" thickBot="1">
      <c r="B24" s="6">
        <v>20</v>
      </c>
      <c r="C24" s="7" t="s">
        <v>7</v>
      </c>
      <c r="D24" s="7">
        <v>36248</v>
      </c>
      <c r="E24" s="7"/>
      <c r="F24" s="7">
        <v>1173</v>
      </c>
      <c r="G24" s="7" t="s">
        <v>3</v>
      </c>
      <c r="H24" s="7">
        <v>192</v>
      </c>
      <c r="I24" s="8">
        <v>40394</v>
      </c>
      <c r="J24" s="13">
        <v>100</v>
      </c>
    </row>
  </sheetData>
  <pageMargins left="0.7" right="0.7" top="0.75" bottom="0.75" header="0.3" footer="0.3"/>
  <pageSetup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24"/>
  <sheetViews>
    <sheetView topLeftCell="B1" workbookViewId="0">
      <selection activeCell="I12" sqref="I12"/>
    </sheetView>
  </sheetViews>
  <sheetFormatPr defaultRowHeight="15"/>
  <cols>
    <col min="2" max="2" width="11.5703125" customWidth="1"/>
    <col min="3" max="4" width="15.140625" bestFit="1" customWidth="1"/>
    <col min="5" max="5" width="15.140625" customWidth="1"/>
    <col min="6" max="6" width="16.28515625" customWidth="1"/>
  </cols>
  <sheetData>
    <row r="1" spans="1:18">
      <c r="R1" t="s">
        <v>8</v>
      </c>
    </row>
    <row r="2" spans="1:18">
      <c r="C2" t="s">
        <v>45</v>
      </c>
      <c r="D2" t="s">
        <v>46</v>
      </c>
    </row>
    <row r="3" spans="1:18">
      <c r="B3" t="s">
        <v>12</v>
      </c>
      <c r="C3" t="s">
        <v>9</v>
      </c>
      <c r="E3" t="s">
        <v>47</v>
      </c>
      <c r="F3" s="1" t="s">
        <v>10</v>
      </c>
      <c r="G3" s="1"/>
    </row>
    <row r="4" spans="1:18">
      <c r="A4">
        <v>13</v>
      </c>
      <c r="B4">
        <v>1</v>
      </c>
      <c r="C4">
        <v>21</v>
      </c>
      <c r="D4" t="s">
        <v>24</v>
      </c>
      <c r="E4" t="str">
        <f>VLOOKUP(D4,[1]Proforca!$P$4:$Q$36,2,2)</f>
        <v>05-017</v>
      </c>
      <c r="F4">
        <v>2005</v>
      </c>
    </row>
    <row r="5" spans="1:18">
      <c r="A5">
        <v>11</v>
      </c>
      <c r="B5">
        <v>2</v>
      </c>
      <c r="C5">
        <v>23</v>
      </c>
      <c r="D5" s="14" t="s">
        <v>25</v>
      </c>
      <c r="E5" t="str">
        <f>VLOOKUP(D5,[1]Proforca!$P$4:$Q$36,2,2)</f>
        <v>05-292</v>
      </c>
      <c r="F5">
        <v>2008</v>
      </c>
    </row>
    <row r="6" spans="1:18">
      <c r="A6">
        <v>19</v>
      </c>
      <c r="B6">
        <v>3</v>
      </c>
      <c r="C6">
        <v>26</v>
      </c>
      <c r="D6" s="14" t="s">
        <v>26</v>
      </c>
      <c r="E6" t="str">
        <f>VLOOKUP(D6,[1]Proforca!$P$4:$Q$36,2,2)</f>
        <v>05-018</v>
      </c>
      <c r="F6">
        <v>2008</v>
      </c>
    </row>
    <row r="7" spans="1:18">
      <c r="A7">
        <v>15</v>
      </c>
      <c r="B7">
        <v>4</v>
      </c>
      <c r="C7">
        <v>28</v>
      </c>
      <c r="D7" s="14" t="s">
        <v>27</v>
      </c>
      <c r="E7" t="str">
        <f>VLOOKUP(D7,[1]Proforca!$P$4:$Q$36,2,2)</f>
        <v>05-176</v>
      </c>
      <c r="F7">
        <v>2008</v>
      </c>
    </row>
    <row r="8" spans="1:18">
      <c r="A8">
        <v>2</v>
      </c>
      <c r="B8">
        <v>5</v>
      </c>
      <c r="C8">
        <v>31</v>
      </c>
      <c r="D8" s="14" t="s">
        <v>28</v>
      </c>
      <c r="E8" t="str">
        <f>VLOOKUP(D8,[1]Proforca!$P$4:$Q$36,2,2)</f>
        <v>05-045</v>
      </c>
      <c r="F8">
        <v>2006</v>
      </c>
    </row>
    <row r="9" spans="1:18">
      <c r="A9">
        <v>17</v>
      </c>
      <c r="B9">
        <v>6</v>
      </c>
      <c r="C9">
        <v>44</v>
      </c>
      <c r="D9" s="14" t="s">
        <v>29</v>
      </c>
      <c r="E9" t="str">
        <f>VLOOKUP(D9,[1]Proforca!$P$4:$Q$36,2,2)</f>
        <v>05-015</v>
      </c>
      <c r="F9">
        <v>2004</v>
      </c>
    </row>
    <row r="10" spans="1:18">
      <c r="A10">
        <v>20</v>
      </c>
      <c r="B10">
        <v>7</v>
      </c>
      <c r="C10">
        <v>53</v>
      </c>
      <c r="D10" t="s">
        <v>30</v>
      </c>
      <c r="E10" t="str">
        <f>VLOOKUP(D10,[1]Proforca!$P$4:$Q$36,2,2)</f>
        <v>05-052</v>
      </c>
      <c r="F10">
        <v>2008</v>
      </c>
    </row>
    <row r="11" spans="1:18">
      <c r="A11">
        <v>4</v>
      </c>
      <c r="B11">
        <v>8</v>
      </c>
      <c r="C11">
        <v>140</v>
      </c>
      <c r="D11" s="14" t="s">
        <v>31</v>
      </c>
      <c r="E11" t="str">
        <f>VLOOKUP(D11,[1]Proforca!$P$4:$Q$36,2,2)</f>
        <v>05-006</v>
      </c>
      <c r="F11">
        <v>2006</v>
      </c>
    </row>
    <row r="12" spans="1:18">
      <c r="A12">
        <v>6</v>
      </c>
      <c r="B12">
        <v>9</v>
      </c>
      <c r="C12">
        <v>164</v>
      </c>
      <c r="D12" s="14" t="s">
        <v>32</v>
      </c>
      <c r="E12" t="str">
        <f>VLOOKUP(D12,[1]Proforca!$P$4:$Q$36,2,2)</f>
        <v>05-298</v>
      </c>
      <c r="F12">
        <v>2004</v>
      </c>
    </row>
    <row r="13" spans="1:18">
      <c r="A13">
        <v>5</v>
      </c>
      <c r="B13">
        <v>17</v>
      </c>
      <c r="C13">
        <v>227</v>
      </c>
      <c r="D13" s="14" t="s">
        <v>33</v>
      </c>
      <c r="E13" t="str">
        <f>VLOOKUP(D13,[1]Proforca!$P$4:$Q$36,2,2)</f>
        <v>05-016</v>
      </c>
      <c r="F13">
        <v>2006</v>
      </c>
    </row>
    <row r="14" spans="1:18">
      <c r="A14">
        <v>3</v>
      </c>
      <c r="B14">
        <v>10</v>
      </c>
      <c r="C14">
        <v>230</v>
      </c>
      <c r="D14" s="14" t="s">
        <v>34</v>
      </c>
      <c r="E14" t="str">
        <f>VLOOKUP(D14,[1]Proforca!$P$4:$Q$36,2,2)</f>
        <v>05-302</v>
      </c>
      <c r="F14">
        <v>2008</v>
      </c>
    </row>
    <row r="15" spans="1:18">
      <c r="A15">
        <v>18</v>
      </c>
      <c r="B15">
        <v>11</v>
      </c>
      <c r="C15">
        <v>235</v>
      </c>
      <c r="D15" s="14" t="s">
        <v>35</v>
      </c>
      <c r="E15" t="str">
        <f>VLOOKUP(D15,[1]Proforca!$P$4:$Q$36,2,2)</f>
        <v>05-303</v>
      </c>
      <c r="F15">
        <v>2004</v>
      </c>
    </row>
    <row r="16" spans="1:18">
      <c r="A16">
        <v>9</v>
      </c>
      <c r="B16">
        <v>12</v>
      </c>
      <c r="C16">
        <v>239</v>
      </c>
      <c r="D16" s="14" t="s">
        <v>36</v>
      </c>
      <c r="E16" t="str">
        <f>VLOOKUP(D16,[1]Proforca!$P$4:$Q$36,2,2)</f>
        <v>05-004</v>
      </c>
      <c r="F16">
        <v>2008</v>
      </c>
    </row>
    <row r="17" spans="1:6">
      <c r="A17">
        <v>14</v>
      </c>
      <c r="B17">
        <v>13</v>
      </c>
      <c r="C17">
        <v>241</v>
      </c>
      <c r="D17" s="14" t="s">
        <v>37</v>
      </c>
      <c r="E17" t="str">
        <f>VLOOKUP(D17,[1]Proforca!$P$4:$Q$36,2,2)</f>
        <v>05-304</v>
      </c>
      <c r="F17">
        <v>2008</v>
      </c>
    </row>
    <row r="18" spans="1:6">
      <c r="A18">
        <v>16</v>
      </c>
      <c r="B18">
        <v>14</v>
      </c>
      <c r="C18">
        <v>242</v>
      </c>
      <c r="D18" s="14" t="s">
        <v>38</v>
      </c>
      <c r="E18" t="str">
        <f>VLOOKUP(D18,[1]Proforca!$P$4:$Q$36,2,2)</f>
        <v>05-005</v>
      </c>
      <c r="F18">
        <v>2008</v>
      </c>
    </row>
    <row r="19" spans="1:6">
      <c r="A19">
        <v>7</v>
      </c>
      <c r="B19">
        <v>15</v>
      </c>
      <c r="C19">
        <v>243</v>
      </c>
      <c r="D19" s="14" t="s">
        <v>39</v>
      </c>
      <c r="E19" t="str">
        <f>VLOOKUP(D19,[1]Proforca!$P$4:$Q$36,2,2)</f>
        <v>05-020</v>
      </c>
      <c r="F19">
        <v>2005</v>
      </c>
    </row>
    <row r="20" spans="1:6">
      <c r="A20">
        <v>1</v>
      </c>
      <c r="B20">
        <v>16</v>
      </c>
      <c r="C20">
        <v>255</v>
      </c>
      <c r="D20" s="14" t="s">
        <v>40</v>
      </c>
      <c r="E20" t="str">
        <f>VLOOKUP(D20,[1]Proforca!$P$4:$Q$36,2,2)</f>
        <v>05-008</v>
      </c>
      <c r="F20" t="s">
        <v>11</v>
      </c>
    </row>
    <row r="21" spans="1:6">
      <c r="A21">
        <v>12</v>
      </c>
      <c r="B21">
        <v>18</v>
      </c>
      <c r="C21">
        <v>290</v>
      </c>
      <c r="D21" s="14" t="s">
        <v>41</v>
      </c>
      <c r="E21" t="str">
        <f>VLOOKUP(D21,[1]Proforca!$P$4:$Q$36,2,2)</f>
        <v>05-019</v>
      </c>
    </row>
    <row r="22" spans="1:6">
      <c r="A22">
        <v>8</v>
      </c>
      <c r="B22">
        <v>19</v>
      </c>
      <c r="C22">
        <v>294</v>
      </c>
      <c r="D22" s="14" t="s">
        <v>42</v>
      </c>
      <c r="E22" t="str">
        <f>VLOOKUP(D22,[1]Proforca!$P$4:$Q$36,2,2)</f>
        <v>05-002</v>
      </c>
      <c r="F22">
        <v>2008</v>
      </c>
    </row>
    <row r="23" spans="1:6">
      <c r="A23">
        <v>21</v>
      </c>
      <c r="B23">
        <v>20</v>
      </c>
      <c r="C23">
        <v>297</v>
      </c>
      <c r="D23" s="14" t="s">
        <v>43</v>
      </c>
      <c r="E23" t="str">
        <f>VLOOKUP(D23,[1]Proforca!$P$4:$Q$36,2,2)</f>
        <v>05-305</v>
      </c>
      <c r="F23">
        <v>2008</v>
      </c>
    </row>
    <row r="24" spans="1:6">
      <c r="A24">
        <v>10</v>
      </c>
      <c r="B24">
        <v>21</v>
      </c>
      <c r="C24">
        <v>320</v>
      </c>
      <c r="D24" s="14" t="s">
        <v>44</v>
      </c>
      <c r="E24" t="str">
        <f>VLOOKUP(D24,[1]Proforca!$P$4:$Q$36,2,2)</f>
        <v>05-306</v>
      </c>
    </row>
  </sheetData>
  <autoFilter ref="A3:F3">
    <filterColumn colId="4"/>
    <sortState ref="A4:F24">
      <sortCondition ref="C3"/>
    </sortState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B3:K24"/>
  <sheetViews>
    <sheetView tabSelected="1" zoomScaleNormal="100" workbookViewId="0">
      <selection activeCell="G4" sqref="G4"/>
    </sheetView>
  </sheetViews>
  <sheetFormatPr defaultRowHeight="15" outlineLevelRow="1" outlineLevelCol="1"/>
  <cols>
    <col min="2" max="2" width="24.28515625" bestFit="1" customWidth="1"/>
    <col min="3" max="3" width="29.42578125" hidden="1" customWidth="1" outlineLevel="1"/>
    <col min="4" max="4" width="15.42578125" bestFit="1" customWidth="1" collapsed="1"/>
    <col min="5" max="5" width="13.42578125" hidden="1" customWidth="1" outlineLevel="1"/>
    <col min="6" max="6" width="16.28515625" customWidth="1" collapsed="1"/>
    <col min="7" max="7" width="17.140625" customWidth="1"/>
    <col min="8" max="8" width="16.42578125" customWidth="1"/>
    <col min="10" max="10" width="19.140625" customWidth="1"/>
    <col min="11" max="11" width="16.5703125" customWidth="1"/>
  </cols>
  <sheetData>
    <row r="3" spans="2:11" ht="21">
      <c r="B3" s="17"/>
      <c r="C3" s="15"/>
      <c r="D3" s="17"/>
      <c r="E3" s="17"/>
      <c r="F3" s="17"/>
      <c r="G3" s="17"/>
      <c r="H3" s="17"/>
    </row>
    <row r="4" spans="2:11" ht="21">
      <c r="B4" s="18" t="s">
        <v>13</v>
      </c>
      <c r="C4" s="16" t="s">
        <v>14</v>
      </c>
      <c r="D4" s="18" t="s">
        <v>15</v>
      </c>
      <c r="E4" s="18" t="s">
        <v>16</v>
      </c>
      <c r="F4" s="18" t="s">
        <v>48</v>
      </c>
      <c r="G4" s="18" t="s">
        <v>49</v>
      </c>
      <c r="H4" s="18" t="s">
        <v>50</v>
      </c>
      <c r="J4" t="s">
        <v>17</v>
      </c>
      <c r="K4" t="s">
        <v>18</v>
      </c>
    </row>
    <row r="5" spans="2:11" ht="21">
      <c r="B5" s="17" t="s">
        <v>19</v>
      </c>
      <c r="C5" s="15" t="s">
        <v>20</v>
      </c>
      <c r="D5" s="17">
        <v>10</v>
      </c>
      <c r="E5" s="17"/>
      <c r="F5" s="17"/>
      <c r="G5" s="17"/>
      <c r="H5" s="17"/>
      <c r="J5" t="s">
        <v>21</v>
      </c>
      <c r="K5" s="2">
        <v>40238</v>
      </c>
    </row>
    <row r="6" spans="2:11" ht="21">
      <c r="B6" s="17" t="s">
        <v>19</v>
      </c>
      <c r="C6" s="15" t="s">
        <v>20</v>
      </c>
      <c r="D6" s="17">
        <v>11</v>
      </c>
      <c r="E6" s="17"/>
      <c r="F6" s="17"/>
      <c r="G6" s="17"/>
      <c r="H6" s="17"/>
      <c r="J6" t="s">
        <v>21</v>
      </c>
      <c r="K6" s="2">
        <v>40238</v>
      </c>
    </row>
    <row r="7" spans="2:11" ht="21">
      <c r="B7" s="17" t="s">
        <v>19</v>
      </c>
      <c r="C7" s="15" t="s">
        <v>20</v>
      </c>
      <c r="D7" s="17">
        <v>12</v>
      </c>
      <c r="E7" s="17"/>
      <c r="F7" s="17"/>
      <c r="G7" s="17"/>
      <c r="H7" s="17"/>
      <c r="J7" t="s">
        <v>21</v>
      </c>
      <c r="K7" s="2">
        <v>40238</v>
      </c>
    </row>
    <row r="8" spans="2:11" ht="21">
      <c r="B8" s="17" t="s">
        <v>19</v>
      </c>
      <c r="C8" s="15" t="s">
        <v>20</v>
      </c>
      <c r="D8" s="17">
        <v>13</v>
      </c>
      <c r="E8" s="17"/>
      <c r="F8" s="17"/>
      <c r="G8" s="17"/>
      <c r="H8" s="17"/>
      <c r="J8" t="s">
        <v>21</v>
      </c>
      <c r="K8" s="2">
        <v>40238</v>
      </c>
    </row>
    <row r="9" spans="2:11" ht="21">
      <c r="B9" s="17" t="s">
        <v>19</v>
      </c>
      <c r="C9" s="15" t="s">
        <v>20</v>
      </c>
      <c r="D9" s="17">
        <v>15</v>
      </c>
      <c r="E9" s="17"/>
      <c r="F9" s="17"/>
      <c r="G9" s="17"/>
      <c r="H9" s="17"/>
      <c r="J9" t="s">
        <v>21</v>
      </c>
      <c r="K9" s="2">
        <v>40238</v>
      </c>
    </row>
    <row r="10" spans="2:11" hidden="1" outlineLevel="1">
      <c r="B10" s="15" t="s">
        <v>19</v>
      </c>
      <c r="C10" s="15" t="s">
        <v>20</v>
      </c>
      <c r="D10" s="15">
        <v>16</v>
      </c>
      <c r="E10" s="15"/>
      <c r="F10" s="15"/>
      <c r="G10" s="15"/>
      <c r="H10" s="15"/>
      <c r="J10" t="s">
        <v>21</v>
      </c>
      <c r="K10" s="2">
        <v>40238</v>
      </c>
    </row>
    <row r="11" spans="2:11" hidden="1" outlineLevel="1">
      <c r="B11" s="15" t="s">
        <v>19</v>
      </c>
      <c r="C11" s="15" t="s">
        <v>20</v>
      </c>
      <c r="D11" s="15">
        <v>16</v>
      </c>
      <c r="E11" s="15"/>
      <c r="F11" s="15"/>
      <c r="G11" s="15"/>
      <c r="H11" s="15"/>
      <c r="J11" t="s">
        <v>21</v>
      </c>
      <c r="K11" s="2">
        <v>40238</v>
      </c>
    </row>
    <row r="12" spans="2:11" ht="21" collapsed="1">
      <c r="B12" s="17" t="s">
        <v>19</v>
      </c>
      <c r="C12" s="15" t="s">
        <v>20</v>
      </c>
      <c r="D12" s="17">
        <v>16</v>
      </c>
      <c r="E12" s="17"/>
      <c r="F12" s="17"/>
      <c r="G12" s="17"/>
      <c r="H12" s="17"/>
      <c r="J12" t="s">
        <v>21</v>
      </c>
      <c r="K12" s="2">
        <v>40238</v>
      </c>
    </row>
    <row r="13" spans="2:11" ht="21">
      <c r="B13" s="17" t="s">
        <v>19</v>
      </c>
      <c r="C13" s="15" t="s">
        <v>20</v>
      </c>
      <c r="D13" s="17">
        <v>20</v>
      </c>
      <c r="E13" s="17"/>
      <c r="F13" s="17"/>
      <c r="G13" s="17"/>
      <c r="H13" s="17"/>
      <c r="J13" t="s">
        <v>21</v>
      </c>
      <c r="K13" s="2">
        <v>40238</v>
      </c>
    </row>
    <row r="14" spans="2:11" ht="21">
      <c r="B14" s="17" t="s">
        <v>19</v>
      </c>
      <c r="C14" s="15" t="s">
        <v>20</v>
      </c>
      <c r="D14" s="17">
        <v>24</v>
      </c>
      <c r="E14" s="17"/>
      <c r="F14" s="17"/>
      <c r="G14" s="17"/>
      <c r="H14" s="17"/>
      <c r="J14" t="s">
        <v>21</v>
      </c>
      <c r="K14" s="2">
        <v>40238</v>
      </c>
    </row>
    <row r="15" spans="2:11" hidden="1" outlineLevel="1">
      <c r="B15" s="15" t="s">
        <v>19</v>
      </c>
      <c r="C15" s="15" t="s">
        <v>20</v>
      </c>
      <c r="D15" s="15">
        <v>25</v>
      </c>
      <c r="E15" s="15"/>
      <c r="F15" s="15"/>
      <c r="G15" s="15"/>
      <c r="H15" s="15"/>
      <c r="J15" t="s">
        <v>21</v>
      </c>
      <c r="K15" s="2">
        <v>40238</v>
      </c>
    </row>
    <row r="16" spans="2:11" ht="21" collapsed="1">
      <c r="B16" s="17" t="s">
        <v>19</v>
      </c>
      <c r="C16" s="15" t="s">
        <v>20</v>
      </c>
      <c r="D16" s="17">
        <v>25</v>
      </c>
      <c r="E16" s="17"/>
      <c r="F16" s="17"/>
      <c r="G16" s="17"/>
      <c r="H16" s="17"/>
      <c r="J16" t="s">
        <v>21</v>
      </c>
      <c r="K16" s="2">
        <v>40238</v>
      </c>
    </row>
    <row r="17" spans="2:11" ht="21">
      <c r="B17" s="17" t="s">
        <v>19</v>
      </c>
      <c r="C17" s="15" t="s">
        <v>20</v>
      </c>
      <c r="D17" s="17">
        <v>26</v>
      </c>
      <c r="E17" s="17"/>
      <c r="F17" s="17"/>
      <c r="G17" s="17"/>
      <c r="H17" s="17"/>
      <c r="J17" t="s">
        <v>21</v>
      </c>
      <c r="K17" s="2">
        <v>40238</v>
      </c>
    </row>
    <row r="18" spans="2:11" ht="21">
      <c r="B18" s="17" t="s">
        <v>19</v>
      </c>
      <c r="C18" s="15" t="s">
        <v>20</v>
      </c>
      <c r="D18" s="17">
        <v>30</v>
      </c>
      <c r="E18" s="17"/>
      <c r="F18" s="17"/>
      <c r="G18" s="17"/>
      <c r="H18" s="17"/>
      <c r="J18" t="s">
        <v>21</v>
      </c>
      <c r="K18" s="2">
        <v>40238</v>
      </c>
    </row>
    <row r="19" spans="2:11" hidden="1" outlineLevel="1">
      <c r="B19" s="15" t="s">
        <v>19</v>
      </c>
      <c r="C19" s="15" t="s">
        <v>20</v>
      </c>
      <c r="D19" s="15">
        <v>30</v>
      </c>
      <c r="E19" s="15"/>
      <c r="F19" s="15"/>
      <c r="G19" s="15"/>
      <c r="H19" s="15"/>
      <c r="J19" t="s">
        <v>21</v>
      </c>
      <c r="K19" s="2">
        <v>40238</v>
      </c>
    </row>
    <row r="20" spans="2:11" hidden="1" outlineLevel="1">
      <c r="B20" s="15" t="s">
        <v>19</v>
      </c>
      <c r="C20" s="15" t="s">
        <v>20</v>
      </c>
      <c r="D20" s="15">
        <v>30</v>
      </c>
      <c r="E20" s="15"/>
      <c r="F20" s="15"/>
      <c r="G20" s="15"/>
      <c r="H20" s="15"/>
      <c r="J20" t="s">
        <v>21</v>
      </c>
      <c r="K20" s="2">
        <v>40238</v>
      </c>
    </row>
    <row r="21" spans="2:11" ht="21" collapsed="1">
      <c r="B21" s="17" t="s">
        <v>19</v>
      </c>
      <c r="C21" s="15" t="s">
        <v>20</v>
      </c>
      <c r="D21" s="17">
        <v>37</v>
      </c>
      <c r="E21" s="17"/>
      <c r="F21" s="17"/>
      <c r="G21" s="17"/>
      <c r="H21" s="17"/>
      <c r="J21" t="s">
        <v>21</v>
      </c>
      <c r="K21" s="2">
        <v>40238</v>
      </c>
    </row>
    <row r="22" spans="2:11" ht="21">
      <c r="B22" s="17" t="s">
        <v>19</v>
      </c>
      <c r="C22" s="15" t="s">
        <v>20</v>
      </c>
      <c r="D22" s="17">
        <v>38</v>
      </c>
      <c r="E22" s="17" t="s">
        <v>22</v>
      </c>
      <c r="F22" s="17"/>
      <c r="G22" s="17"/>
      <c r="H22" s="17"/>
      <c r="J22" t="s">
        <v>21</v>
      </c>
      <c r="K22" s="2">
        <v>40238</v>
      </c>
    </row>
    <row r="23" spans="2:11" ht="21">
      <c r="B23" s="17" t="s">
        <v>19</v>
      </c>
      <c r="C23" s="15" t="s">
        <v>20</v>
      </c>
      <c r="D23" s="17" t="s">
        <v>23</v>
      </c>
      <c r="E23" s="17"/>
      <c r="F23" s="17"/>
      <c r="G23" s="17"/>
      <c r="H23" s="17"/>
      <c r="J23" t="s">
        <v>21</v>
      </c>
      <c r="K23" s="2">
        <v>40238</v>
      </c>
    </row>
    <row r="24" spans="2:11" hidden="1">
      <c r="B24" s="15" t="s">
        <v>19</v>
      </c>
      <c r="C24" s="15" t="s">
        <v>20</v>
      </c>
      <c r="D24" s="15"/>
      <c r="E24" s="15"/>
      <c r="F24" s="15"/>
      <c r="G24" s="15"/>
      <c r="H24" s="15"/>
      <c r="J24" t="s">
        <v>21</v>
      </c>
      <c r="K24" s="2">
        <v>40238</v>
      </c>
    </row>
  </sheetData>
  <autoFilter ref="B4:H24">
    <filterColumn colId="2">
      <customFilters>
        <customFilter operator="notEqual" val=" "/>
      </customFilters>
    </filterColumn>
    <sortState ref="B5:H23">
      <sortCondition ref="D4:D24"/>
    </sortState>
  </autoFilter>
  <printOptions horizontalCentered="1" verticalCentered="1"/>
  <pageMargins left="0.7" right="0.7" top="0.75" bottom="0.75" header="0.3" footer="0.3"/>
  <pageSetup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P. Elliottii</vt:lpstr>
      <vt:lpstr>Caribaea</vt:lpstr>
      <vt:lpstr>Pollen</vt:lpstr>
      <vt:lpstr>Sheet1</vt:lpstr>
      <vt:lpstr>'P. Elliottii'!Print_Area</vt:lpstr>
      <vt:lpstr>Pollen!Print_Area</vt:lpstr>
    </vt:vector>
  </TitlesOfParts>
  <Company>NC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jaespino</dc:creator>
  <cp:lastModifiedBy>jaespino</cp:lastModifiedBy>
  <cp:lastPrinted>2010-05-20T16:50:51Z</cp:lastPrinted>
  <dcterms:created xsi:type="dcterms:W3CDTF">2010-04-26T18:06:58Z</dcterms:created>
  <dcterms:modified xsi:type="dcterms:W3CDTF">2010-05-20T20:24:52Z</dcterms:modified>
</cp:coreProperties>
</file>